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STITUZIONE " sheetId="1" r:id="rId1"/>
  </sheets>
  <definedNames>
    <definedName name="_xlnm.Print_Area" localSheetId="0">'COSTITUZIONE '!$A$1:$G$47</definedName>
  </definedNames>
  <calcPr fullCalcOnLoad="1"/>
</workbook>
</file>

<file path=xl/sharedStrings.xml><?xml version="1.0" encoding="utf-8"?>
<sst xmlns="http://schemas.openxmlformats.org/spreadsheetml/2006/main" count="46" uniqueCount="45">
  <si>
    <t>DESCRIZIONE</t>
  </si>
  <si>
    <t>Risorse stabili</t>
  </si>
  <si>
    <r>
      <t xml:space="preserve">UNICO IMPORTO CONSOLIDATO ANNO 2003 - </t>
    </r>
    <r>
      <rPr>
        <i/>
        <sz val="8"/>
        <rFont val="Arial"/>
        <family val="2"/>
      </rPr>
      <t>(ART. 31 C.2 CCNL 2002-05)</t>
    </r>
  </si>
  <si>
    <r>
      <t xml:space="preserve">INCREMENTI CCNL 2002-05 - </t>
    </r>
    <r>
      <rPr>
        <i/>
        <sz val="8"/>
        <rFont val="Arial"/>
        <family val="2"/>
      </rPr>
      <t>(ART. 32 CC. 1,2,7)</t>
    </r>
  </si>
  <si>
    <r>
      <t xml:space="preserve">INCREMENTI CCNL 2004-05 - </t>
    </r>
    <r>
      <rPr>
        <i/>
        <sz val="8"/>
        <rFont val="Arial"/>
        <family val="2"/>
      </rPr>
      <t>(ART. 4. CC. 1,4,5 PARTE FISSA)</t>
    </r>
  </si>
  <si>
    <r>
      <t xml:space="preserve">INCREMENTI CCNL 2006-09 - </t>
    </r>
    <r>
      <rPr>
        <i/>
        <sz val="8"/>
        <rFont val="Arial"/>
        <family val="2"/>
      </rPr>
      <t>(ART. 8. CC. 2,5,6,7 PARTE FISSA)</t>
    </r>
  </si>
  <si>
    <t>RISPARMI EX ART. 2 C. 3 D.LGS 165/2001</t>
  </si>
  <si>
    <r>
      <t xml:space="preserve">RIDETERMINAZIONE PER INCREMENTO STIPENDIO - </t>
    </r>
    <r>
      <rPr>
        <i/>
        <sz val="8"/>
        <rFont val="Arial"/>
        <family val="2"/>
      </rPr>
      <t>(DICHIARAZIONE CONGIUNTA N.14 CCNL 2002-05 - N.1 CCNL 2008-09)</t>
    </r>
  </si>
  <si>
    <r>
      <t xml:space="preserve">INCREMENTO PER RIDUZIONE STABILE STRAORDINARIO - </t>
    </r>
    <r>
      <rPr>
        <i/>
        <sz val="8"/>
        <rFont val="Arial"/>
        <family val="2"/>
      </rPr>
      <t>(ART. 14 C.1 CCNL 1998-2001)</t>
    </r>
  </si>
  <si>
    <r>
      <t xml:space="preserve">INCREMENTO PER PROCESSI DECENTRAMENTO E TRASFERIMENTO FUNZIONI - </t>
    </r>
    <r>
      <rPr>
        <i/>
        <sz val="8"/>
        <rFont val="Arial"/>
        <family val="2"/>
      </rPr>
      <t>(ART.15, C.1, lett. L), CCNL 1998-2001)</t>
    </r>
  </si>
  <si>
    <r>
      <t xml:space="preserve">INCREMENTO PER RIORGANIZZAZIONI CON AUMENTO DOTAZIONE ORGANICA - </t>
    </r>
    <r>
      <rPr>
        <i/>
        <sz val="8"/>
        <rFont val="Arial"/>
        <family val="2"/>
      </rPr>
      <t>(ART.15, C.5, CCNL 1998-2001 PARTE FISSA)</t>
    </r>
  </si>
  <si>
    <r>
      <t xml:space="preserve">RIA E ASSEGNI AD PERSONAM PERSONALE CESSATO - </t>
    </r>
    <r>
      <rPr>
        <i/>
        <sz val="8"/>
        <rFont val="Arial"/>
        <family val="2"/>
      </rPr>
      <t>(ART. 4, C.2, CCNL 2000-01) - DAL 2011</t>
    </r>
  </si>
  <si>
    <t>RIDUZIONI FONDO PER PERSONALE ATA, POSIZIONI ORGANIZZATIVE, PROCESSI ESTERNALIZZAZIONE (con segno meno)</t>
  </si>
  <si>
    <t>TOTALE RISORSE STABILI</t>
  </si>
  <si>
    <t>Risorse variabili soggette al limite</t>
  </si>
  <si>
    <r>
      <t xml:space="preserve">RECUPERO EVASIONE ICI - </t>
    </r>
    <r>
      <rPr>
        <i/>
        <sz val="8"/>
        <rFont val="Arial"/>
        <family val="2"/>
      </rPr>
      <t>(ART. 4, C.3, CCNL 2000-2001; ART. 3, C. 57, L.662/1996, ART. 59, C.1, lett. P), D.LGS 446/1997)</t>
    </r>
  </si>
  <si>
    <r>
      <t xml:space="preserve">INTEGRAZIONE FONDO CCIAA IN EQUILIBRIO FINANZIARIO - </t>
    </r>
    <r>
      <rPr>
        <i/>
        <sz val="8"/>
        <rFont val="Arial"/>
        <family val="2"/>
      </rPr>
      <t>(ART. 15, C.1, lett. N), CCNL 1998-2001)</t>
    </r>
  </si>
  <si>
    <r>
      <t xml:space="preserve">NUOVI SERVIZI E RIORGANIZZAZIONI SENZA AUMENTO DOTAZIONE ORGANICA - </t>
    </r>
    <r>
      <rPr>
        <i/>
        <sz val="8"/>
        <rFont val="Arial"/>
        <family val="2"/>
      </rPr>
      <t>(ART.15, C.5, CCNL 1998-2001 PARTE VARIABILE)</t>
    </r>
  </si>
  <si>
    <r>
      <t xml:space="preserve">INTEGRAZIONE 1,2% - </t>
    </r>
    <r>
      <rPr>
        <i/>
        <sz val="8"/>
        <rFont val="Arial"/>
        <family val="2"/>
      </rPr>
      <t>(ART. 15, C.2, CCNL 1998-2001)</t>
    </r>
  </si>
  <si>
    <r>
      <t xml:space="preserve">MESSI NOTIFICATORI - </t>
    </r>
    <r>
      <rPr>
        <i/>
        <sz val="8"/>
        <rFont val="Arial"/>
        <family val="2"/>
      </rPr>
      <t>(ART. 54, CCNL 14.9.2000)</t>
    </r>
  </si>
  <si>
    <t>DECURTAZIONI DEL FONDO - PARTE VARIABILE</t>
  </si>
  <si>
    <t>Totale Risorse variabili soggette al limite</t>
  </si>
  <si>
    <t>Risorse variabili NON soggette al limite</t>
  </si>
  <si>
    <r>
      <t xml:space="preserve">ECONOMIE FONDO ANNO PRECEDENTE - </t>
    </r>
    <r>
      <rPr>
        <i/>
        <sz val="8"/>
        <rFont val="Arial"/>
        <family val="2"/>
      </rPr>
      <t>(</t>
    </r>
    <r>
      <rPr>
        <i/>
        <sz val="8"/>
        <color indexed="8"/>
        <rFont val="Arial"/>
        <family val="2"/>
      </rPr>
      <t>ART. 17, C.5, CCNL 1998-2001)</t>
    </r>
  </si>
  <si>
    <r>
      <t xml:space="preserve">ECONOMIE FONDO STRAORDINARIO CONFLUITE - </t>
    </r>
    <r>
      <rPr>
        <i/>
        <sz val="8"/>
        <rFont val="Arial"/>
        <family val="2"/>
      </rPr>
      <t>(ART. 14, C.4, CCNL 1998-2001)</t>
    </r>
  </si>
  <si>
    <r>
      <t xml:space="preserve">QUOTE PER LA PROGETTAZIONE - </t>
    </r>
    <r>
      <rPr>
        <i/>
        <sz val="8"/>
        <rFont val="Arial"/>
        <family val="2"/>
      </rPr>
      <t>(ART. 15, C.1 LETT. K), CCNL 1998-2001; ART. 92, CC. 5-6,  D.LGS. 163/2006)</t>
    </r>
  </si>
  <si>
    <r>
      <t xml:space="preserve">RISORSE PIANI RAZIONALIZZAZIONE E RIQUALIFICAZIONE SPESA - </t>
    </r>
    <r>
      <rPr>
        <i/>
        <sz val="8"/>
        <rFont val="Arial"/>
        <family val="2"/>
      </rPr>
      <t>(ART. 15, COMMA 1, lett. K); ART. 16, COMMI 4 E 5, DL 98/2011)</t>
    </r>
  </si>
  <si>
    <t>Totale Risorse variabili NON soggette al limite</t>
  </si>
  <si>
    <t>TOTALE  DEPURATO DELLE VOCI NON SOGGETTE AL VINCOLO</t>
  </si>
  <si>
    <t>CONSOLIDAMENTO DECURTAZIONE ANNI 2011-2014 DAL 2015 IN POI</t>
  </si>
  <si>
    <t>TOTALE RISORSE VARIABILI</t>
  </si>
  <si>
    <r>
      <t xml:space="preserve">SPONSORIZZAZIONI, ACCORDI COLLABORAZIONE, ECC. - </t>
    </r>
    <r>
      <rPr>
        <i/>
        <sz val="8"/>
        <rFont val="Arial"/>
        <family val="2"/>
      </rPr>
      <t xml:space="preserve">(ART. 43, L. 449/1997; ART. 15, C.1, lett. D), CCNL 1998-2001) </t>
    </r>
  </si>
  <si>
    <r>
      <t xml:space="preserve">SPECIFICHE DISPOSIZIONI DI LEGGE - </t>
    </r>
    <r>
      <rPr>
        <i/>
        <sz val="8"/>
        <rFont val="Arial"/>
        <family val="2"/>
      </rPr>
      <t>(ART. 15 C. 1 lett. K) CCNL 1998-01)</t>
    </r>
    <r>
      <rPr>
        <sz val="9"/>
        <rFont val="Arial"/>
        <family val="2"/>
      </rPr>
      <t xml:space="preserve"> </t>
    </r>
  </si>
  <si>
    <r>
      <t xml:space="preserve">COMPENSI PROFESSIONALI LEGALI IN RELAZIONE A SENTENZE FAVOREVOLI - </t>
    </r>
    <r>
      <rPr>
        <i/>
        <sz val="8"/>
        <rFont val="Arial"/>
        <family val="2"/>
      </rPr>
      <t>(ART. 27, CCNL 14.9.2000)</t>
    </r>
    <r>
      <rPr>
        <sz val="9"/>
        <rFont val="Arial"/>
        <family val="2"/>
      </rPr>
      <t xml:space="preserve"> </t>
    </r>
  </si>
  <si>
    <r>
      <t xml:space="preserve">COMPENSI PROFESSIONALI LEGALI IN RELAZIONE A SENTENZE FAVOREVOLI - </t>
    </r>
    <r>
      <rPr>
        <i/>
        <sz val="8"/>
        <rFont val="Arial"/>
        <family val="2"/>
      </rPr>
      <t>(ART. 27, CCNL 14/9/2000)</t>
    </r>
    <r>
      <rPr>
        <sz val="9"/>
        <rFont val="Arial"/>
        <family val="2"/>
      </rPr>
      <t xml:space="preserve"> </t>
    </r>
  </si>
  <si>
    <r>
      <t>SPONSORIZZAZIONI, ACCORDI DI COLLABORAZIONI, COMPENSI ISTAT,</t>
    </r>
    <r>
      <rPr>
        <i/>
        <sz val="9"/>
        <rFont val="Arial"/>
        <family val="2"/>
      </rPr>
      <t xml:space="preserve"> ECC.</t>
    </r>
    <r>
      <rPr>
        <sz val="9"/>
        <rFont val="Arial"/>
        <family val="2"/>
      </rPr>
      <t xml:space="preserve"> - </t>
    </r>
    <r>
      <rPr>
        <i/>
        <sz val="8"/>
        <rFont val="Arial"/>
        <family val="2"/>
      </rPr>
      <t>(ART. 43, L. 449/1997; ART. 15, C.1, lett. D), CCNL 1998-2001)</t>
    </r>
    <r>
      <rPr>
        <sz val="9"/>
        <rFont val="Arial"/>
        <family val="2"/>
      </rPr>
      <t xml:space="preserve"> </t>
    </r>
  </si>
  <si>
    <t xml:space="preserve">TOTALE </t>
  </si>
  <si>
    <t xml:space="preserve">TOTALE  DEPURATO DELLE VOCI NON SOGGETTE AL VINCOLO </t>
  </si>
  <si>
    <t>RECUPERO FONDI ANNI PRECEDENTI (ART. 4 DEL D.L. 16/2014)</t>
  </si>
  <si>
    <t>DECURTAZIONI DEL FONDO - PARTE FISSA - ART. 9 COMMA 2-BIS D.L. 78/2010</t>
  </si>
  <si>
    <t>DECURTAZIONI DEL FONDO - PARTE FISSA - ART. 1 COMMA 236 LEGGE 208/2015</t>
  </si>
  <si>
    <t>DECURTAZIONI DEL FONDO - PARTE FISSA - ART. 23 COMMA 2 DEL D.LGS. 75/2017</t>
  </si>
  <si>
    <r>
      <t>INCENTIVI FUNZIONI TECNICHE (</t>
    </r>
    <r>
      <rPr>
        <i/>
        <sz val="9"/>
        <rFont val="Arial"/>
        <family val="2"/>
      </rPr>
      <t>ART. 113 DEL D.LGS. 50/2016)</t>
    </r>
  </si>
  <si>
    <t>VERIFICA DEI LIMITI IN MATERIA DI CONTRATTAZIONE INTEGRATIVA DECENTRATA ANNO 2018</t>
  </si>
  <si>
    <t>"FONDO" POSIZIONI ORGANIZZATIVE FINANZIATO DA  BILANCIO IN ENTI SENZA LA DIRIGENZA (importo massimo)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</si>
</sst>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_ ;\-0\ "/>
    <numFmt numFmtId="167" formatCode="_-* #,##0_-;\-* #,##0_-;_-* \-??_-;_-@_-"/>
    <numFmt numFmtId="168" formatCode="#,###"/>
    <numFmt numFmtId="169" formatCode="#,##0.00_ ;\-#,##0.00\ "/>
    <numFmt numFmtId="170" formatCode="0.00%_-;\-* #,##0_-;_-* \-??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65" fontId="0" fillId="0" borderId="0" xfId="45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66" fontId="3" fillId="33" borderId="10" xfId="45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165" fontId="5" fillId="0" borderId="11" xfId="45" applyNumberFormat="1" applyFont="1" applyFill="1" applyBorder="1" applyAlignment="1" applyProtection="1">
      <alignment horizontal="left" vertical="center"/>
      <protection/>
    </xf>
    <xf numFmtId="165" fontId="6" fillId="0" borderId="11" xfId="45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 indent="1"/>
      <protection/>
    </xf>
    <xf numFmtId="167" fontId="6" fillId="0" borderId="10" xfId="45" applyNumberFormat="1" applyFont="1" applyFill="1" applyBorder="1" applyAlignment="1" applyProtection="1">
      <alignment vertical="center"/>
      <protection locked="0"/>
    </xf>
    <xf numFmtId="168" fontId="0" fillId="0" borderId="0" xfId="0" applyNumberFormat="1" applyAlignment="1">
      <alignment vertical="center"/>
    </xf>
    <xf numFmtId="49" fontId="9" fillId="0" borderId="10" xfId="0" applyNumberFormat="1" applyFont="1" applyFill="1" applyBorder="1" applyAlignment="1" applyProtection="1">
      <alignment horizontal="right" vertical="center" indent="1"/>
      <protection/>
    </xf>
    <xf numFmtId="167" fontId="12" fillId="0" borderId="10" xfId="45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right" vertical="center" indent="1"/>
      <protection/>
    </xf>
    <xf numFmtId="167" fontId="11" fillId="34" borderId="12" xfId="45" applyNumberFormat="1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right" vertical="center" indent="1"/>
      <protection/>
    </xf>
    <xf numFmtId="0" fontId="10" fillId="35" borderId="10" xfId="0" applyFont="1" applyFill="1" applyBorder="1" applyAlignment="1" applyProtection="1">
      <alignment horizontal="right" vertical="center" indent="1"/>
      <protection/>
    </xf>
    <xf numFmtId="167" fontId="11" fillId="35" borderId="12" xfId="45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right" vertical="center" indent="1"/>
      <protection/>
    </xf>
    <xf numFmtId="167" fontId="3" fillId="0" borderId="10" xfId="45" applyNumberFormat="1" applyFont="1" applyFill="1" applyBorder="1" applyAlignment="1" applyProtection="1">
      <alignment vertical="center"/>
      <protection/>
    </xf>
    <xf numFmtId="167" fontId="3" fillId="35" borderId="14" xfId="45" applyNumberFormat="1" applyFont="1" applyFill="1" applyBorder="1" applyAlignment="1" applyProtection="1">
      <alignment horizontal="right" vertical="center"/>
      <protection/>
    </xf>
    <xf numFmtId="167" fontId="1" fillId="36" borderId="10" xfId="45" applyNumberFormat="1" applyFont="1" applyFill="1" applyBorder="1" applyAlignment="1" applyProtection="1">
      <alignment vertical="center"/>
      <protection locked="0"/>
    </xf>
    <xf numFmtId="167" fontId="3" fillId="37" borderId="10" xfId="45" applyNumberFormat="1" applyFont="1" applyFill="1" applyBorder="1" applyAlignment="1" applyProtection="1">
      <alignment vertical="center"/>
      <protection/>
    </xf>
    <xf numFmtId="0" fontId="43" fillId="0" borderId="0" xfId="0" applyFont="1" applyAlignment="1">
      <alignment vertical="center"/>
    </xf>
    <xf numFmtId="167" fontId="6" fillId="36" borderId="10" xfId="45" applyNumberFormat="1" applyFont="1" applyFill="1" applyBorder="1" applyAlignment="1" applyProtection="1">
      <alignment vertical="center"/>
      <protection locked="0"/>
    </xf>
    <xf numFmtId="167" fontId="12" fillId="36" borderId="10" xfId="45" applyNumberFormat="1" applyFont="1" applyFill="1" applyBorder="1" applyAlignment="1" applyProtection="1">
      <alignment vertical="center"/>
      <protection locked="0"/>
    </xf>
    <xf numFmtId="165" fontId="6" fillId="38" borderId="12" xfId="45" applyNumberFormat="1" applyFont="1" applyFill="1" applyBorder="1" applyAlignment="1" applyProtection="1">
      <alignment vertical="center"/>
      <protection locked="0"/>
    </xf>
    <xf numFmtId="167" fontId="6" fillId="0" borderId="12" xfId="45" applyNumberFormat="1" applyFont="1" applyFill="1" applyBorder="1" applyAlignment="1" applyProtection="1">
      <alignment vertical="center"/>
      <protection locked="0"/>
    </xf>
    <xf numFmtId="164" fontId="11" fillId="35" borderId="15" xfId="45" applyFont="1" applyFill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 indent="1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10" fillId="35" borderId="17" xfId="0" applyFont="1" applyFill="1" applyBorder="1" applyAlignment="1" applyProtection="1">
      <alignment horizontal="right" vertical="center" indent="1"/>
      <protection/>
    </xf>
    <xf numFmtId="165" fontId="6" fillId="39" borderId="12" xfId="45" applyNumberFormat="1" applyFont="1" applyFill="1" applyBorder="1" applyAlignment="1" applyProtection="1">
      <alignment vertical="center"/>
      <protection locked="0"/>
    </xf>
    <xf numFmtId="167" fontId="6" fillId="40" borderId="10" xfId="45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1" fillId="37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O47"/>
  <sheetViews>
    <sheetView showGridLines="0" tabSelected="1" zoomScale="90" zoomScaleNormal="90" zoomScalePageLayoutView="0" workbookViewId="0" topLeftCell="A1">
      <pane ySplit="2" topLeftCell="A21" activePane="bottomLeft" state="frozen"/>
      <selection pane="topLeft" activeCell="A1" sqref="A1"/>
      <selection pane="bottomLeft" activeCell="B31" sqref="B31"/>
    </sheetView>
  </sheetViews>
  <sheetFormatPr defaultColWidth="9.140625" defaultRowHeight="15"/>
  <cols>
    <col min="1" max="1" width="3.7109375" style="1" customWidth="1"/>
    <col min="2" max="2" width="114.421875" style="2" customWidth="1"/>
    <col min="3" max="7" width="12.140625" style="3" hidden="1" customWidth="1"/>
    <col min="8" max="8" width="12.140625" style="0" hidden="1" customWidth="1"/>
    <col min="9" max="9" width="12.140625" style="1" hidden="1" customWidth="1"/>
    <col min="10" max="10" width="12.140625" style="3" hidden="1" customWidth="1"/>
    <col min="11" max="12" width="12.140625" style="3" customWidth="1"/>
    <col min="13" max="16384" width="9.140625" style="1" customWidth="1"/>
  </cols>
  <sheetData>
    <row r="1" spans="2:12" ht="44.25" customHeight="1">
      <c r="B1" s="35" t="s">
        <v>43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33.75" customHeight="1">
      <c r="B2" s="4" t="s">
        <v>0</v>
      </c>
      <c r="C2" s="5">
        <v>2010</v>
      </c>
      <c r="D2" s="5">
        <v>2011</v>
      </c>
      <c r="E2" s="5">
        <v>2012</v>
      </c>
      <c r="F2" s="5">
        <v>2013</v>
      </c>
      <c r="G2" s="5">
        <v>2014</v>
      </c>
      <c r="J2" s="5">
        <v>2015</v>
      </c>
      <c r="K2" s="5">
        <v>2016</v>
      </c>
      <c r="L2" s="5">
        <v>2018</v>
      </c>
    </row>
    <row r="3" spans="2:12" ht="15">
      <c r="B3" s="6" t="s">
        <v>1</v>
      </c>
      <c r="C3" s="7"/>
      <c r="D3" s="8"/>
      <c r="E3" s="8"/>
      <c r="F3" s="8"/>
      <c r="G3" s="8"/>
      <c r="J3" s="8"/>
      <c r="K3" s="8"/>
      <c r="L3" s="8"/>
    </row>
    <row r="4" spans="2:12" ht="15">
      <c r="B4" s="9" t="s">
        <v>2</v>
      </c>
      <c r="C4" s="10"/>
      <c r="D4" s="10"/>
      <c r="E4" s="10"/>
      <c r="F4" s="10"/>
      <c r="G4" s="10"/>
      <c r="J4" s="10"/>
      <c r="K4" s="10">
        <v>18854</v>
      </c>
      <c r="L4" s="10">
        <v>18854</v>
      </c>
    </row>
    <row r="5" spans="2:15" ht="15">
      <c r="B5" s="9" t="s">
        <v>3</v>
      </c>
      <c r="C5" s="10"/>
      <c r="D5" s="10"/>
      <c r="E5" s="10"/>
      <c r="F5" s="10"/>
      <c r="G5" s="10"/>
      <c r="J5" s="10"/>
      <c r="K5" s="10">
        <v>3019</v>
      </c>
      <c r="L5" s="10">
        <v>3019</v>
      </c>
      <c r="M5" s="11"/>
      <c r="N5" s="11"/>
      <c r="O5" s="11"/>
    </row>
    <row r="6" spans="2:14" ht="15">
      <c r="B6" s="9" t="s">
        <v>4</v>
      </c>
      <c r="C6" s="10"/>
      <c r="D6" s="10"/>
      <c r="E6" s="10"/>
      <c r="F6" s="10"/>
      <c r="G6" s="10"/>
      <c r="J6" s="10"/>
      <c r="K6" s="10">
        <v>1284</v>
      </c>
      <c r="L6" s="10">
        <v>1284</v>
      </c>
      <c r="M6" s="11"/>
      <c r="N6" s="11"/>
    </row>
    <row r="7" spans="2:14" ht="15">
      <c r="B7" s="9" t="s">
        <v>5</v>
      </c>
      <c r="C7" s="10"/>
      <c r="D7" s="10"/>
      <c r="E7" s="10"/>
      <c r="F7" s="10"/>
      <c r="G7" s="10"/>
      <c r="J7" s="10"/>
      <c r="K7" s="10">
        <v>1718</v>
      </c>
      <c r="L7" s="10">
        <v>1718</v>
      </c>
      <c r="M7" s="11"/>
      <c r="N7" s="11"/>
    </row>
    <row r="8" spans="2:14" ht="15">
      <c r="B8" s="9" t="s">
        <v>6</v>
      </c>
      <c r="C8" s="10"/>
      <c r="D8" s="10"/>
      <c r="E8" s="10"/>
      <c r="F8" s="10"/>
      <c r="G8" s="10"/>
      <c r="J8" s="10"/>
      <c r="K8" s="10"/>
      <c r="L8" s="10"/>
      <c r="M8" s="11"/>
      <c r="N8" s="11"/>
    </row>
    <row r="9" spans="2:12" ht="15">
      <c r="B9" s="9" t="s">
        <v>7</v>
      </c>
      <c r="C9" s="10"/>
      <c r="D9" s="10"/>
      <c r="E9" s="10"/>
      <c r="F9" s="10"/>
      <c r="G9" s="10"/>
      <c r="J9" s="10"/>
      <c r="K9" s="10">
        <v>456</v>
      </c>
      <c r="L9" s="10">
        <v>456</v>
      </c>
    </row>
    <row r="10" spans="2:12" ht="15">
      <c r="B10" s="9" t="s">
        <v>8</v>
      </c>
      <c r="C10" s="10"/>
      <c r="D10" s="10"/>
      <c r="E10" s="10"/>
      <c r="F10" s="10"/>
      <c r="G10" s="10"/>
      <c r="J10" s="10"/>
      <c r="K10" s="10"/>
      <c r="L10" s="10"/>
    </row>
    <row r="11" spans="2:12" ht="15">
      <c r="B11" s="9" t="s">
        <v>9</v>
      </c>
      <c r="C11" s="10"/>
      <c r="D11" s="10"/>
      <c r="E11" s="10"/>
      <c r="F11" s="10"/>
      <c r="G11" s="10"/>
      <c r="J11" s="10"/>
      <c r="K11" s="10"/>
      <c r="L11" s="10"/>
    </row>
    <row r="12" spans="2:12" ht="15">
      <c r="B12" s="9" t="s">
        <v>10</v>
      </c>
      <c r="C12" s="10"/>
      <c r="D12" s="10"/>
      <c r="E12" s="10"/>
      <c r="F12" s="10"/>
      <c r="G12" s="10"/>
      <c r="J12" s="10"/>
      <c r="K12" s="10"/>
      <c r="L12" s="10"/>
    </row>
    <row r="13" spans="2:12" ht="15">
      <c r="B13" s="9" t="s">
        <v>11</v>
      </c>
      <c r="C13" s="22"/>
      <c r="D13" s="22"/>
      <c r="E13" s="22"/>
      <c r="F13" s="22"/>
      <c r="G13" s="22"/>
      <c r="J13" s="22"/>
      <c r="K13" s="22">
        <v>2605</v>
      </c>
      <c r="L13" s="22">
        <v>2711</v>
      </c>
    </row>
    <row r="14" spans="2:12" ht="15">
      <c r="B14" s="9" t="s">
        <v>12</v>
      </c>
      <c r="C14" s="10"/>
      <c r="D14" s="10"/>
      <c r="E14" s="10"/>
      <c r="F14" s="10"/>
      <c r="G14" s="10"/>
      <c r="J14" s="28"/>
      <c r="K14" s="28"/>
      <c r="L14" s="28"/>
    </row>
    <row r="15" spans="2:12" ht="15" hidden="1">
      <c r="B15" s="12" t="s">
        <v>39</v>
      </c>
      <c r="C15" s="34"/>
      <c r="D15" s="10"/>
      <c r="E15" s="10"/>
      <c r="F15" s="10"/>
      <c r="G15" s="10"/>
      <c r="J15" s="33"/>
      <c r="K15" s="34"/>
      <c r="L15" s="34"/>
    </row>
    <row r="16" spans="2:12" ht="15">
      <c r="B16" s="12" t="s">
        <v>40</v>
      </c>
      <c r="C16" s="33"/>
      <c r="D16" s="33"/>
      <c r="E16" s="33"/>
      <c r="F16" s="33"/>
      <c r="G16" s="33"/>
      <c r="J16" s="33"/>
      <c r="K16" s="10">
        <v>297</v>
      </c>
      <c r="L16" s="34"/>
    </row>
    <row r="17" spans="2:12" ht="15">
      <c r="B17" s="12" t="s">
        <v>41</v>
      </c>
      <c r="C17" s="33"/>
      <c r="D17" s="33"/>
      <c r="E17" s="33"/>
      <c r="F17" s="33"/>
      <c r="G17" s="33"/>
      <c r="J17" s="33"/>
      <c r="K17" s="34"/>
      <c r="L17" s="10">
        <v>106</v>
      </c>
    </row>
    <row r="18" spans="2:12" ht="15">
      <c r="B18" s="30" t="s">
        <v>29</v>
      </c>
      <c r="C18" s="33"/>
      <c r="D18" s="33"/>
      <c r="E18" s="33"/>
      <c r="F18" s="33"/>
      <c r="G18" s="33"/>
      <c r="I18" s="24"/>
      <c r="J18" s="10"/>
      <c r="K18" s="10"/>
      <c r="L18" s="10">
        <v>297</v>
      </c>
    </row>
    <row r="19" spans="2:12" ht="22.5" customHeight="1">
      <c r="B19" s="32" t="s">
        <v>13</v>
      </c>
      <c r="C19" s="29">
        <f>SUM(C4:C14)-C18-C17-C16-C15</f>
        <v>0</v>
      </c>
      <c r="D19" s="29">
        <f>SUM(D4:D14)-D18-D17-D16-D15</f>
        <v>0</v>
      </c>
      <c r="E19" s="29">
        <f>SUM(E4:E14)-E18-E17-E16-E15</f>
        <v>0</v>
      </c>
      <c r="F19" s="29">
        <f>SUM(F4:F14)-F18-F17-F16-F15</f>
        <v>0</v>
      </c>
      <c r="G19" s="29">
        <f>SUM(G4:G14)-G18-G17-G16-G15</f>
        <v>0</v>
      </c>
      <c r="J19" s="29">
        <f>SUM(J4:J14)-J18-J17-J16-J15</f>
        <v>0</v>
      </c>
      <c r="K19" s="29">
        <f>SUM(K4:K14)-K18-K17-K16-K15</f>
        <v>27639</v>
      </c>
      <c r="L19" s="29">
        <f>SUM(L4:L14)-L18-L17-L16-L15</f>
        <v>27639</v>
      </c>
    </row>
    <row r="20" spans="2:12" ht="15">
      <c r="B20" s="31" t="s">
        <v>14</v>
      </c>
      <c r="C20" s="7"/>
      <c r="D20" s="7"/>
      <c r="E20" s="7"/>
      <c r="F20" s="7"/>
      <c r="G20" s="7"/>
      <c r="J20" s="7"/>
      <c r="K20" s="7"/>
      <c r="L20" s="7"/>
    </row>
    <row r="21" spans="2:12" ht="15">
      <c r="B21" s="9" t="s">
        <v>31</v>
      </c>
      <c r="C21" s="25"/>
      <c r="D21" s="25"/>
      <c r="E21" s="25"/>
      <c r="F21" s="25"/>
      <c r="G21" s="25"/>
      <c r="J21" s="25"/>
      <c r="K21" s="25"/>
      <c r="L21" s="25"/>
    </row>
    <row r="22" spans="2:12" ht="15">
      <c r="B22" s="9" t="s">
        <v>15</v>
      </c>
      <c r="C22" s="25"/>
      <c r="D22" s="25"/>
      <c r="E22" s="25"/>
      <c r="F22" s="25"/>
      <c r="G22" s="25"/>
      <c r="J22" s="25"/>
      <c r="K22" s="25">
        <v>500</v>
      </c>
      <c r="L22" s="25">
        <v>500</v>
      </c>
    </row>
    <row r="23" spans="2:12" ht="15">
      <c r="B23" s="9" t="s">
        <v>32</v>
      </c>
      <c r="C23" s="25"/>
      <c r="D23" s="25"/>
      <c r="E23" s="25"/>
      <c r="F23" s="25"/>
      <c r="G23" s="25"/>
      <c r="J23" s="25"/>
      <c r="K23" s="25"/>
      <c r="L23" s="25"/>
    </row>
    <row r="24" spans="2:12" ht="15">
      <c r="B24" s="9" t="s">
        <v>16</v>
      </c>
      <c r="C24" s="25"/>
      <c r="D24" s="25"/>
      <c r="E24" s="25"/>
      <c r="F24" s="25"/>
      <c r="G24" s="25"/>
      <c r="J24" s="25"/>
      <c r="K24" s="25"/>
      <c r="L24" s="25"/>
    </row>
    <row r="25" spans="2:12" ht="15">
      <c r="B25" s="9" t="s">
        <v>17</v>
      </c>
      <c r="C25" s="25"/>
      <c r="D25" s="25"/>
      <c r="E25" s="25"/>
      <c r="F25" s="25"/>
      <c r="G25" s="25"/>
      <c r="J25" s="25"/>
      <c r="K25" s="25"/>
      <c r="L25" s="25"/>
    </row>
    <row r="26" spans="2:12" ht="15">
      <c r="B26" s="9" t="s">
        <v>18</v>
      </c>
      <c r="C26" s="25"/>
      <c r="D26" s="25"/>
      <c r="E26" s="25"/>
      <c r="F26" s="25"/>
      <c r="G26" s="25"/>
      <c r="J26" s="25"/>
      <c r="K26" s="25">
        <v>2418</v>
      </c>
      <c r="L26" s="25">
        <v>2418</v>
      </c>
    </row>
    <row r="27" spans="2:12" ht="15">
      <c r="B27" s="9" t="s">
        <v>19</v>
      </c>
      <c r="C27" s="25"/>
      <c r="D27" s="25"/>
      <c r="E27" s="25"/>
      <c r="F27" s="25"/>
      <c r="G27" s="25"/>
      <c r="J27" s="25"/>
      <c r="K27" s="25"/>
      <c r="L27" s="25"/>
    </row>
    <row r="28" spans="2:12" ht="15">
      <c r="B28" s="9" t="s">
        <v>33</v>
      </c>
      <c r="C28" s="26"/>
      <c r="D28" s="26"/>
      <c r="E28" s="26"/>
      <c r="F28" s="26"/>
      <c r="G28" s="26"/>
      <c r="J28" s="26"/>
      <c r="K28" s="26"/>
      <c r="L28" s="26"/>
    </row>
    <row r="29" spans="2:12" ht="15">
      <c r="B29" s="9" t="s">
        <v>42</v>
      </c>
      <c r="C29" s="26"/>
      <c r="D29" s="26"/>
      <c r="E29" s="26"/>
      <c r="F29" s="26"/>
      <c r="G29" s="26"/>
      <c r="J29" s="26"/>
      <c r="K29" s="26"/>
      <c r="L29" s="26"/>
    </row>
    <row r="30" spans="2:12" ht="15">
      <c r="B30" s="12" t="s">
        <v>20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J30" s="27"/>
      <c r="K30" s="13"/>
      <c r="L30" s="13"/>
    </row>
    <row r="31" spans="2:12" ht="22.5" customHeight="1">
      <c r="B31" s="14" t="s">
        <v>21</v>
      </c>
      <c r="C31" s="15">
        <f>SUM(C21:C30)</f>
        <v>0</v>
      </c>
      <c r="D31" s="15">
        <f>SUM(D22:D29)-D30</f>
        <v>0</v>
      </c>
      <c r="E31" s="15">
        <f>SUM(E22:E29)-E30</f>
        <v>0</v>
      </c>
      <c r="F31" s="15">
        <f>SUM(F22:F29)-F30</f>
        <v>0</v>
      </c>
      <c r="G31" s="15">
        <f>SUM(G22:G29)-G30</f>
        <v>0</v>
      </c>
      <c r="J31" s="15">
        <f>SUM(J21:J29)-J30</f>
        <v>0</v>
      </c>
      <c r="K31" s="15">
        <f>SUM(K21:K29)-K30</f>
        <v>2918</v>
      </c>
      <c r="L31" s="15">
        <f>SUM(L21:L29)-L30</f>
        <v>2918</v>
      </c>
    </row>
    <row r="32" spans="2:12" ht="22.5" customHeight="1">
      <c r="B32" s="6" t="s">
        <v>22</v>
      </c>
      <c r="C32" s="7"/>
      <c r="D32" s="7"/>
      <c r="E32" s="7"/>
      <c r="F32" s="7"/>
      <c r="G32" s="7"/>
      <c r="J32" s="7"/>
      <c r="K32" s="7"/>
      <c r="L32" s="7"/>
    </row>
    <row r="33" spans="2:12" ht="15">
      <c r="B33" s="9" t="s">
        <v>23</v>
      </c>
      <c r="C33" s="25"/>
      <c r="D33" s="25"/>
      <c r="E33" s="25"/>
      <c r="F33" s="25"/>
      <c r="G33" s="25"/>
      <c r="J33" s="25"/>
      <c r="K33" s="25"/>
      <c r="L33" s="25"/>
    </row>
    <row r="34" spans="2:12" ht="15">
      <c r="B34" s="9" t="s">
        <v>24</v>
      </c>
      <c r="C34" s="25"/>
      <c r="D34" s="25"/>
      <c r="E34" s="25"/>
      <c r="F34" s="25"/>
      <c r="G34" s="25"/>
      <c r="J34" s="25"/>
      <c r="K34" s="25"/>
      <c r="L34" s="25"/>
    </row>
    <row r="35" spans="2:12" ht="15">
      <c r="B35" s="9" t="s">
        <v>25</v>
      </c>
      <c r="C35" s="25"/>
      <c r="D35" s="25"/>
      <c r="E35" s="25"/>
      <c r="F35" s="25"/>
      <c r="G35" s="25"/>
      <c r="J35" s="25"/>
      <c r="K35" s="25"/>
      <c r="L35" s="25"/>
    </row>
    <row r="36" spans="2:12" ht="15">
      <c r="B36" s="9" t="s">
        <v>42</v>
      </c>
      <c r="C36" s="26"/>
      <c r="D36" s="26"/>
      <c r="E36" s="26"/>
      <c r="F36" s="26"/>
      <c r="G36" s="26"/>
      <c r="J36" s="26"/>
      <c r="K36" s="26">
        <v>1500</v>
      </c>
      <c r="L36" s="26">
        <v>1500</v>
      </c>
    </row>
    <row r="37" spans="2:12" ht="15">
      <c r="B37" s="9" t="s">
        <v>34</v>
      </c>
      <c r="C37" s="25"/>
      <c r="D37" s="25"/>
      <c r="E37" s="25"/>
      <c r="F37" s="25"/>
      <c r="G37" s="25"/>
      <c r="J37" s="25"/>
      <c r="K37" s="25"/>
      <c r="L37" s="25"/>
    </row>
    <row r="38" spans="2:12" ht="15">
      <c r="B38" s="9" t="s">
        <v>35</v>
      </c>
      <c r="C38" s="25"/>
      <c r="D38" s="25"/>
      <c r="E38" s="25"/>
      <c r="F38" s="25"/>
      <c r="G38" s="25"/>
      <c r="J38" s="25"/>
      <c r="K38" s="25"/>
      <c r="L38" s="25"/>
    </row>
    <row r="39" spans="2:12" ht="15">
      <c r="B39" s="9" t="s">
        <v>38</v>
      </c>
      <c r="C39" s="25"/>
      <c r="D39" s="25"/>
      <c r="E39" s="25"/>
      <c r="F39" s="25"/>
      <c r="G39" s="25"/>
      <c r="J39" s="25"/>
      <c r="K39" s="25"/>
      <c r="L39" s="25"/>
    </row>
    <row r="40" spans="2:12" ht="15">
      <c r="B40" s="9" t="s">
        <v>26</v>
      </c>
      <c r="C40" s="27"/>
      <c r="D40" s="27"/>
      <c r="E40" s="27"/>
      <c r="F40" s="10"/>
      <c r="G40" s="10"/>
      <c r="J40" s="25"/>
      <c r="K40" s="10"/>
      <c r="L40" s="10"/>
    </row>
    <row r="41" spans="2:12" ht="22.5" customHeight="1">
      <c r="B41" s="16" t="s">
        <v>27</v>
      </c>
      <c r="C41" s="15">
        <f>SUM(C33:C39)</f>
        <v>0</v>
      </c>
      <c r="D41" s="15">
        <f>SUM(D33:D39)</f>
        <v>0</v>
      </c>
      <c r="E41" s="15">
        <f>SUM(E33:E39)</f>
        <v>0</v>
      </c>
      <c r="F41" s="15">
        <f>SUM(F33:F40)</f>
        <v>0</v>
      </c>
      <c r="G41" s="15">
        <f>SUM(G33:G40)</f>
        <v>0</v>
      </c>
      <c r="J41" s="15">
        <f>SUM(J33:J40)</f>
        <v>0</v>
      </c>
      <c r="K41" s="15">
        <f>SUM(K33:K40)</f>
        <v>1500</v>
      </c>
      <c r="L41" s="15">
        <f>SUM(L33:L40)</f>
        <v>1500</v>
      </c>
    </row>
    <row r="42" spans="2:12" ht="22.5" customHeight="1">
      <c r="B42" s="17" t="s">
        <v>30</v>
      </c>
      <c r="C42" s="18">
        <f>+C41+C31</f>
        <v>0</v>
      </c>
      <c r="D42" s="18">
        <f>+D41+D31</f>
        <v>0</v>
      </c>
      <c r="E42" s="18">
        <f>+E41+E31</f>
        <v>0</v>
      </c>
      <c r="F42" s="18">
        <f>+F41+F31</f>
        <v>0</v>
      </c>
      <c r="G42" s="18">
        <f>+G41+G31</f>
        <v>0</v>
      </c>
      <c r="J42" s="18">
        <f>+J41+J31</f>
        <v>0</v>
      </c>
      <c r="K42" s="18">
        <f>+K41+K31</f>
        <v>4418</v>
      </c>
      <c r="L42" s="18">
        <f>+L41+L31</f>
        <v>4418</v>
      </c>
    </row>
    <row r="43" spans="2:12" ht="36.75" customHeight="1">
      <c r="B43" s="19" t="s">
        <v>36</v>
      </c>
      <c r="C43" s="20">
        <f>+C42+C19</f>
        <v>0</v>
      </c>
      <c r="D43" s="20">
        <f>+D42+D19</f>
        <v>0</v>
      </c>
      <c r="E43" s="20">
        <f>+E42+E19</f>
        <v>0</v>
      </c>
      <c r="F43" s="20">
        <f>+F42+F19</f>
        <v>0</v>
      </c>
      <c r="G43" s="20">
        <f>+G42+G19</f>
        <v>0</v>
      </c>
      <c r="J43" s="20">
        <f>+J42+J19</f>
        <v>0</v>
      </c>
      <c r="K43" s="20">
        <f>+K42+K19</f>
        <v>32057</v>
      </c>
      <c r="L43" s="20">
        <f>+L42+L19</f>
        <v>32057</v>
      </c>
    </row>
    <row r="44" ht="15.75" thickBot="1"/>
    <row r="45" spans="2:12" ht="15.75" thickBot="1">
      <c r="B45" s="37" t="s">
        <v>37</v>
      </c>
      <c r="C45" s="21">
        <f>+C43-C41</f>
        <v>0</v>
      </c>
      <c r="D45" s="21">
        <f>+D43-D41</f>
        <v>0</v>
      </c>
      <c r="E45" s="21">
        <f>+E43-E41</f>
        <v>0</v>
      </c>
      <c r="F45" s="21">
        <f>+F43-F41</f>
        <v>0</v>
      </c>
      <c r="G45" s="21">
        <f>+G43-G41</f>
        <v>0</v>
      </c>
      <c r="J45" s="21">
        <f>+J43-J41</f>
        <v>0</v>
      </c>
      <c r="K45" s="21">
        <f>+K43-K41</f>
        <v>30557</v>
      </c>
      <c r="L45" s="21">
        <f>+L43-L41</f>
        <v>30557</v>
      </c>
    </row>
    <row r="46" spans="2:12" ht="15.75" thickBot="1">
      <c r="B46" s="36" t="s">
        <v>44</v>
      </c>
      <c r="C46" s="23"/>
      <c r="D46" s="23"/>
      <c r="E46" s="23"/>
      <c r="F46" s="23"/>
      <c r="G46" s="23"/>
      <c r="J46" s="23"/>
      <c r="K46" s="23">
        <v>4875</v>
      </c>
      <c r="L46" s="23">
        <v>4875</v>
      </c>
    </row>
    <row r="47" spans="2:12" ht="16.5" customHeight="1" thickBot="1">
      <c r="B47" s="37" t="s">
        <v>28</v>
      </c>
      <c r="C47" s="21">
        <f>C45+C46</f>
        <v>0</v>
      </c>
      <c r="D47" s="21">
        <f>D45+D46</f>
        <v>0</v>
      </c>
      <c r="E47" s="21">
        <f>E45+E46</f>
        <v>0</v>
      </c>
      <c r="F47" s="21">
        <f>F45+F46</f>
        <v>0</v>
      </c>
      <c r="G47" s="21">
        <f>G45+G46</f>
        <v>0</v>
      </c>
      <c r="J47" s="21">
        <f>J45+J46</f>
        <v>0</v>
      </c>
      <c r="K47" s="21">
        <f>K45+K46</f>
        <v>35432</v>
      </c>
      <c r="L47" s="21">
        <f>L45+L46</f>
        <v>35432</v>
      </c>
    </row>
  </sheetData>
  <sheetProtection selectLockedCells="1" selectUnlockedCells="1"/>
  <mergeCells count="1">
    <mergeCell ref="B1:L1"/>
  </mergeCells>
  <printOptions horizontalCentered="1"/>
  <pageMargins left="0.25" right="0.25" top="0.75" bottom="0.75" header="0.5118055555555555" footer="0.5118055555555555"/>
  <pageSetup fitToHeight="1" fitToWidth="1" horizontalDpi="300" verticalDpi="300" orientation="portrait" paperSize="9" scale="53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gianluca.bertagna</dc:creator>
  <cp:keywords/>
  <dc:description/>
  <cp:lastModifiedBy>Segretario</cp:lastModifiedBy>
  <cp:lastPrinted>2015-11-16T15:30:05Z</cp:lastPrinted>
  <dcterms:created xsi:type="dcterms:W3CDTF">2015-11-23T13:55:06Z</dcterms:created>
  <dcterms:modified xsi:type="dcterms:W3CDTF">2019-03-08T11:02:26Z</dcterms:modified>
  <cp:category/>
  <cp:version/>
  <cp:contentType/>
  <cp:contentStatus/>
</cp:coreProperties>
</file>